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960" windowHeight="11820" firstSheet="2" activeTab="2"/>
  </bookViews>
  <sheets>
    <sheet name="1. STRAN" sheetId="1" r:id="rId1"/>
    <sheet name="REKAPITULACIJA TEH. OPREMA" sheetId="2" r:id="rId2"/>
    <sheet name="SKLOP III" sheetId="6" r:id="rId3"/>
  </sheets>
  <definedNames>
    <definedName name="_xlnm.Print_Area" localSheetId="0">'1. STRAN'!$A$1:$E$27</definedName>
  </definedNames>
  <calcPr calcId="145621"/>
</workbook>
</file>

<file path=xl/calcChain.xml><?xml version="1.0" encoding="utf-8"?>
<calcChain xmlns="http://schemas.openxmlformats.org/spreadsheetml/2006/main">
  <c r="D8" i="2" l="1"/>
  <c r="D7" i="2"/>
  <c r="D9" i="2"/>
  <c r="D10" i="2" l="1"/>
  <c r="D11" i="2"/>
  <c r="D5" i="2"/>
  <c r="F18" i="6"/>
  <c r="D6" i="2" s="1"/>
  <c r="D4" i="2" l="1"/>
  <c r="D13" i="2" s="1"/>
  <c r="D15" i="2" l="1"/>
  <c r="D17" i="2" s="1"/>
</calcChain>
</file>

<file path=xl/sharedStrings.xml><?xml version="1.0" encoding="utf-8"?>
<sst xmlns="http://schemas.openxmlformats.org/spreadsheetml/2006/main" count="50" uniqueCount="47">
  <si>
    <t>INVESTITOR:</t>
  </si>
  <si>
    <t>OBJEKT:</t>
  </si>
  <si>
    <t>POPIS TEHNOLOŠKE OPREME</t>
  </si>
  <si>
    <t>TEHNOLOŠKA OPREMA - POPIS</t>
  </si>
  <si>
    <t>EUR</t>
  </si>
  <si>
    <t>SKUPAJ TEHNOLOŠKA OPREMA</t>
  </si>
  <si>
    <t>22% DDV</t>
  </si>
  <si>
    <t>SKUPAJ TEHNOLOŠKA OPREMA Z DDV</t>
  </si>
  <si>
    <t>enota</t>
  </si>
  <si>
    <t>št.enot</t>
  </si>
  <si>
    <t>EUR/enota</t>
  </si>
  <si>
    <t>Vsa ponujena oprema mora zajemati dobavo in montažo opreme, vključno z vsemi potrebnimi prenosi in transportom. Upoštevati je potrebno tudi vse potrebne instalacijske priklope.</t>
  </si>
  <si>
    <t>kpl</t>
  </si>
  <si>
    <t>KMETIJSKI INŠTITUT SLOVENIJE</t>
  </si>
  <si>
    <t>Hacquetova ulica 17, 1000 Ljubljana</t>
  </si>
  <si>
    <t>Prenova in preureditev prostorov ter dobava tehnološke opreme za področje spremljanja razvoja ekofiziologije in varstva okolja v sklopu objekta CL kompleksa KIS, Hacquetova ulica 17, Ljubljana</t>
  </si>
  <si>
    <t xml:space="preserve">8_Načrt tehnološke opreme </t>
  </si>
  <si>
    <t>Masna spektromerija z induktivno sklopljeno plazmo (ICP-MS) za določanje težkih kovin v različnih vzorcih (tla, rastlinski vzorci, vino, kmetijski pridelki).</t>
  </si>
  <si>
    <t>Pri ponujeni opremi je potrebno upoštevati določila iz Uredbe o zelenem javnem naročanju (Ur.l. RS št. 102/2011, 18/2012, 24/2012, 64/2012 in 2/2013), ki tangirajo dobavo in montažo TEHNOLOŠKE opreme.</t>
  </si>
  <si>
    <t xml:space="preserve">Fotosintezni sistem – izmenjava plinov in fluorescenca </t>
  </si>
  <si>
    <t>BIO MET SISTEM</t>
  </si>
  <si>
    <t xml:space="preserve">Merilnik listne površine in gostote </t>
  </si>
  <si>
    <t>Vključuje dva LAI-2250 optična senzorja s kablom cca 20 m,</t>
  </si>
  <si>
    <t xml:space="preserve">LAI - 2270C krmilno enoto z GPS, </t>
  </si>
  <si>
    <t xml:space="preserve">torbico za dva sistema, </t>
  </si>
  <si>
    <t xml:space="preserve">Hip paket za LAI 2270, </t>
  </si>
  <si>
    <t xml:space="preserve">Windows ® komunikacijsko in analitično programsko opremo, </t>
  </si>
  <si>
    <t xml:space="preserve">serijski kabel RS-232, </t>
  </si>
  <si>
    <t xml:space="preserve">kabel za povezovanje dveh LAI 2270 krmilnih enot. </t>
  </si>
  <si>
    <t>navodila za uporabo,</t>
  </si>
  <si>
    <t>Merilnik območja vključuje 0.1 in 1.0 mm2 resolucijo, serijski RS-232 kabel, USB kabel, Windows ® Software, protiprašni etui, po eden transparenten tekoči trak za 3100TBL in 3100TBU, dve 3100LAMP fluorescentni svetilki, oz. enakovredno.</t>
  </si>
  <si>
    <t>Merilnik vključuje:</t>
  </si>
  <si>
    <t>Sistem za analizo rastlinskega koreninskega sklopa WinRhizo</t>
  </si>
  <si>
    <t>Nadgradnja sistema hiperspektralne analize</t>
  </si>
  <si>
    <t>Večnamenski DRON s HD kamero</t>
  </si>
  <si>
    <t>Sklop I</t>
  </si>
  <si>
    <t>Sklop II</t>
  </si>
  <si>
    <t>Sklop III</t>
  </si>
  <si>
    <t>Sklop IV</t>
  </si>
  <si>
    <t>Sklop V</t>
  </si>
  <si>
    <t>Sklop VI</t>
  </si>
  <si>
    <t>Sklop VII</t>
  </si>
  <si>
    <t>Rastni tunel za izvajanje poskusov sušnega stresa</t>
  </si>
  <si>
    <t>PZR</t>
  </si>
  <si>
    <t>Ljubljana, marec 2015</t>
  </si>
  <si>
    <t>Sklop VIII</t>
  </si>
  <si>
    <t xml:space="preserve">TEHNOLOŠKA OPREMA - POPIS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</si>
</sst>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indexed="8"/>
      <name val="Verdana"/>
    </font>
    <font>
      <sz val="12"/>
      <color indexed="8"/>
      <name val="Verdana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Tahoma Negreta"/>
    </font>
    <font>
      <sz val="8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8"/>
      <name val="Tahoma Negreta"/>
    </font>
    <font>
      <b/>
      <sz val="10"/>
      <color indexed="8"/>
      <name val="Verdan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1" fontId="9" fillId="0" borderId="5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vertical="top"/>
    </xf>
    <xf numFmtId="0" fontId="10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left" wrapText="1"/>
    </xf>
    <xf numFmtId="0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left"/>
    </xf>
    <xf numFmtId="4" fontId="10" fillId="3" borderId="2" xfId="0" applyNumberFormat="1" applyFont="1" applyFill="1" applyBorder="1" applyAlignment="1">
      <alignment horizontal="right"/>
    </xf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 applyAlignment="1">
      <alignment vertical="top"/>
    </xf>
    <xf numFmtId="0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" fontId="10" fillId="0" borderId="4" xfId="0" applyNumberFormat="1" applyFont="1" applyBorder="1" applyAlignment="1">
      <alignment vertical="top"/>
    </xf>
    <xf numFmtId="1" fontId="11" fillId="0" borderId="5" xfId="0" applyNumberFormat="1" applyFont="1" applyBorder="1" applyAlignment="1">
      <alignment vertical="top" wrapText="1"/>
    </xf>
    <xf numFmtId="1" fontId="11" fillId="0" borderId="5" xfId="0" applyNumberFormat="1" applyFont="1" applyBorder="1" applyAlignment="1">
      <alignment horizontal="left" wrapText="1"/>
    </xf>
    <xf numFmtId="1" fontId="11" fillId="0" borderId="5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1" fontId="11" fillId="0" borderId="5" xfId="0" applyNumberFormat="1" applyFont="1" applyBorder="1" applyAlignment="1">
      <alignment vertical="top"/>
    </xf>
    <xf numFmtId="1" fontId="11" fillId="0" borderId="6" xfId="0" applyNumberFormat="1" applyFont="1" applyBorder="1" applyAlignment="1">
      <alignment vertical="top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5" xfId="0" applyNumberFormat="1" applyFont="1" applyBorder="1" applyAlignment="1">
      <alignment vertical="top" wrapText="1"/>
    </xf>
    <xf numFmtId="0" fontId="11" fillId="0" borderId="0" xfId="0" applyFont="1" applyAlignment="1">
      <alignment horizontal="left" vertical="top" wrapText="1" indent="1"/>
    </xf>
    <xf numFmtId="0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right" wrapText="1"/>
    </xf>
    <xf numFmtId="0" fontId="11" fillId="0" borderId="0" xfId="0" applyNumberFormat="1" applyFont="1" applyAlignment="1">
      <alignment horizontal="left" wrapText="1"/>
    </xf>
    <xf numFmtId="4" fontId="11" fillId="0" borderId="0" xfId="0" applyNumberFormat="1" applyFont="1" applyAlignment="1">
      <alignment horizontal="left" wrapText="1"/>
    </xf>
    <xf numFmtId="0" fontId="11" fillId="0" borderId="10" xfId="0" applyNumberFormat="1" applyFont="1" applyBorder="1" applyAlignment="1">
      <alignment horizontal="left" wrapText="1"/>
    </xf>
    <xf numFmtId="4" fontId="11" fillId="0" borderId="10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right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1" fillId="0" borderId="10" xfId="0" applyFont="1" applyBorder="1" applyAlignment="1">
      <alignment horizontal="left" vertical="top" wrapText="1"/>
    </xf>
    <xf numFmtId="0" fontId="12" fillId="0" borderId="0" xfId="0" applyNumberFormat="1" applyFont="1" applyAlignment="1">
      <alignment vertical="top" wrapText="1"/>
    </xf>
    <xf numFmtId="1" fontId="7" fillId="0" borderId="5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10" fillId="2" borderId="1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 applyProtection="1">
      <alignment vertical="top" wrapText="1"/>
    </xf>
    <xf numFmtId="0" fontId="5" fillId="2" borderId="2" xfId="0" applyNumberFormat="1" applyFont="1" applyFill="1" applyBorder="1" applyAlignment="1" applyProtection="1">
      <alignment horizontal="right"/>
    </xf>
    <xf numFmtId="1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vertical="top" wrapText="1"/>
    </xf>
    <xf numFmtId="0" fontId="5" fillId="0" borderId="5" xfId="0" applyNumberFormat="1" applyFont="1" applyFill="1" applyBorder="1" applyAlignment="1" applyProtection="1">
      <alignment horizontal="right"/>
    </xf>
    <xf numFmtId="1" fontId="10" fillId="0" borderId="4" xfId="0" applyNumberFormat="1" applyFont="1" applyBorder="1" applyAlignment="1" applyProtection="1">
      <alignment horizontal="left" vertical="top"/>
    </xf>
    <xf numFmtId="1" fontId="5" fillId="0" borderId="5" xfId="0" applyNumberFormat="1" applyFont="1" applyBorder="1" applyAlignment="1" applyProtection="1">
      <alignment vertical="top" wrapText="1"/>
    </xf>
    <xf numFmtId="4" fontId="5" fillId="0" borderId="5" xfId="0" applyNumberFormat="1" applyFont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 wrapText="1"/>
    </xf>
    <xf numFmtId="4" fontId="5" fillId="0" borderId="5" xfId="0" applyNumberFormat="1" applyFont="1" applyBorder="1" applyAlignment="1" applyProtection="1">
      <alignment horizontal="center" vertical="top"/>
    </xf>
    <xf numFmtId="0" fontId="10" fillId="0" borderId="0" xfId="0" applyNumberFormat="1" applyFont="1" applyAlignment="1" applyProtection="1">
      <alignment horizontal="left" vertical="top" wrapText="1"/>
    </xf>
    <xf numFmtId="0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10" fillId="0" borderId="4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horizontal="left" vertical="top" wrapText="1"/>
    </xf>
    <xf numFmtId="1" fontId="10" fillId="0" borderId="4" xfId="0" applyNumberFormat="1" applyFont="1" applyBorder="1" applyAlignment="1" applyProtection="1">
      <alignment horizontal="center" vertical="top"/>
    </xf>
    <xf numFmtId="1" fontId="5" fillId="0" borderId="5" xfId="0" applyNumberFormat="1" applyFont="1" applyBorder="1" applyAlignment="1" applyProtection="1">
      <alignment wrapText="1"/>
    </xf>
    <xf numFmtId="1" fontId="5" fillId="0" borderId="5" xfId="0" applyNumberFormat="1" applyFont="1" applyBorder="1" applyAlignment="1" applyProtection="1">
      <alignment horizontal="center"/>
    </xf>
    <xf numFmtId="0" fontId="10" fillId="2" borderId="4" xfId="0" applyNumberFormat="1" applyFont="1" applyFill="1" applyBorder="1" applyAlignment="1" applyProtection="1">
      <alignment horizontal="left" vertical="top"/>
    </xf>
    <xf numFmtId="0" fontId="5" fillId="2" borderId="5" xfId="0" applyNumberFormat="1" applyFont="1" applyFill="1" applyBorder="1" applyAlignment="1" applyProtection="1">
      <alignment vertical="top" wrapText="1"/>
    </xf>
    <xf numFmtId="4" fontId="5" fillId="2" borderId="5" xfId="0" applyNumberFormat="1" applyFont="1" applyFill="1" applyBorder="1" applyAlignment="1" applyProtection="1">
      <alignment horizontal="center"/>
    </xf>
    <xf numFmtId="1" fontId="10" fillId="0" borderId="4" xfId="0" applyNumberFormat="1" applyFont="1" applyBorder="1" applyAlignment="1" applyProtection="1">
      <alignment horizontal="left"/>
    </xf>
    <xf numFmtId="0" fontId="5" fillId="0" borderId="5" xfId="0" applyNumberFormat="1" applyFont="1" applyBorder="1" applyAlignment="1" applyProtection="1">
      <alignment vertical="top" wrapText="1"/>
    </xf>
    <xf numFmtId="1" fontId="10" fillId="2" borderId="4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Alignment="1" applyProtection="1">
      <alignment vertical="top" wrapText="1"/>
    </xf>
    <xf numFmtId="0" fontId="5" fillId="0" borderId="0" xfId="0" applyNumberFormat="1" applyFont="1" applyAlignment="1" applyProtection="1">
      <alignment vertical="top" wrapText="1"/>
    </xf>
    <xf numFmtId="4" fontId="11" fillId="4" borderId="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33CCCC"/>
      <rgbColor rgb="FFFFFFFF"/>
      <rgbColor rgb="FFC0C0C0"/>
      <rgbColor rgb="FFBFBFBF"/>
      <rgbColor rgb="FFFFE061"/>
      <rgbColor rgb="FF9CE159"/>
      <rgbColor rgb="FF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view="pageBreakPreview" topLeftCell="A22" zoomScaleNormal="100" zoomScaleSheetLayoutView="100" workbookViewId="0"/>
  </sheetViews>
  <sheetFormatPr defaultColWidth="6.59765625" defaultRowHeight="14.45" customHeight="1"/>
  <cols>
    <col min="1" max="1" width="1.796875" style="1" customWidth="1"/>
    <col min="2" max="2" width="4.296875" style="1" customWidth="1"/>
    <col min="3" max="3" width="45.8984375" style="1" customWidth="1"/>
    <col min="4" max="4" width="6.09765625" style="1" customWidth="1"/>
    <col min="5" max="5" width="2.5" style="1" customWidth="1"/>
    <col min="6" max="256" width="6.59765625" style="1" customWidth="1"/>
  </cols>
  <sheetData>
    <row r="1" spans="1:256" ht="16.899999999999999" customHeight="1">
      <c r="A1" s="2"/>
      <c r="B1" s="3"/>
      <c r="C1" s="3"/>
      <c r="D1" s="3"/>
      <c r="E1" s="3"/>
      <c r="F1" s="4"/>
    </row>
    <row r="2" spans="1:256" ht="16.899999999999999" customHeight="1">
      <c r="A2" s="5"/>
      <c r="B2" s="6"/>
      <c r="C2" s="7"/>
      <c r="D2" s="6"/>
      <c r="E2" s="6"/>
      <c r="F2" s="8"/>
    </row>
    <row r="3" spans="1:256" ht="16.899999999999999" customHeight="1">
      <c r="A3" s="5"/>
      <c r="B3" s="6"/>
      <c r="C3" s="9" t="s">
        <v>0</v>
      </c>
      <c r="D3" s="6"/>
      <c r="E3" s="6"/>
      <c r="F3" s="8"/>
    </row>
    <row r="4" spans="1:256" ht="16.899999999999999" customHeight="1">
      <c r="A4" s="5"/>
      <c r="B4" s="6"/>
      <c r="C4" s="6"/>
      <c r="D4" s="6"/>
      <c r="E4" s="6"/>
      <c r="F4" s="8"/>
    </row>
    <row r="5" spans="1:256" ht="16.899999999999999" customHeight="1">
      <c r="A5" s="5"/>
      <c r="B5" s="6"/>
      <c r="C5" s="10" t="s">
        <v>13</v>
      </c>
      <c r="D5" s="6"/>
      <c r="E5" s="6"/>
      <c r="F5" s="8"/>
    </row>
    <row r="6" spans="1:256" ht="16.899999999999999" customHeight="1">
      <c r="A6" s="5"/>
      <c r="B6" s="6"/>
      <c r="C6" s="18" t="s">
        <v>14</v>
      </c>
      <c r="D6" s="6"/>
      <c r="E6" s="6"/>
      <c r="F6" s="8"/>
    </row>
    <row r="7" spans="1:256" ht="16.899999999999999" customHeight="1">
      <c r="A7" s="5"/>
      <c r="B7" s="6"/>
      <c r="C7" s="18"/>
      <c r="D7" s="6"/>
      <c r="E7" s="6"/>
      <c r="F7" s="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ht="16.899999999999999" customHeight="1">
      <c r="A8" s="5"/>
      <c r="B8" s="6"/>
      <c r="C8" s="9" t="s">
        <v>1</v>
      </c>
      <c r="D8" s="6"/>
      <c r="E8" s="6"/>
      <c r="F8" s="8"/>
    </row>
    <row r="9" spans="1:256" ht="16.899999999999999" customHeight="1">
      <c r="A9" s="5"/>
      <c r="B9" s="6"/>
      <c r="C9" s="6"/>
      <c r="D9" s="6"/>
      <c r="E9" s="6"/>
      <c r="F9" s="8"/>
    </row>
    <row r="10" spans="1:256" ht="98.45" customHeight="1">
      <c r="A10" s="5"/>
      <c r="B10" s="6"/>
      <c r="C10" s="19" t="s">
        <v>15</v>
      </c>
      <c r="D10" s="6"/>
      <c r="E10" s="6"/>
      <c r="F10" s="8"/>
    </row>
    <row r="11" spans="1:256" ht="16.899999999999999" customHeight="1">
      <c r="A11" s="5"/>
      <c r="B11" s="6"/>
      <c r="C11" s="19"/>
      <c r="D11" s="6"/>
      <c r="E11" s="6"/>
      <c r="F11" s="8"/>
    </row>
    <row r="12" spans="1:256" ht="16.899999999999999" customHeight="1">
      <c r="A12" s="5"/>
      <c r="B12" s="6"/>
      <c r="C12" s="18"/>
      <c r="D12" s="6"/>
      <c r="E12" s="6"/>
      <c r="F12" s="8"/>
    </row>
    <row r="13" spans="1:256" ht="16.899999999999999" customHeight="1">
      <c r="A13" s="5"/>
      <c r="B13" s="6"/>
      <c r="C13" s="6"/>
      <c r="D13" s="6"/>
      <c r="E13" s="6"/>
      <c r="F13" s="8"/>
    </row>
    <row r="14" spans="1:256" ht="16.899999999999999" customHeight="1">
      <c r="A14" s="5"/>
      <c r="B14" s="6"/>
      <c r="C14" s="10" t="s">
        <v>16</v>
      </c>
      <c r="D14" s="6"/>
      <c r="E14" s="6"/>
      <c r="F14" s="8"/>
    </row>
    <row r="15" spans="1:256" ht="16.899999999999999" customHeight="1">
      <c r="A15" s="5"/>
      <c r="B15" s="6"/>
      <c r="C15" s="6"/>
      <c r="D15" s="6"/>
      <c r="E15" s="6"/>
      <c r="F15" s="8"/>
    </row>
    <row r="16" spans="1:256" ht="16.899999999999999" customHeight="1">
      <c r="A16" s="5"/>
      <c r="B16" s="6"/>
      <c r="C16" s="10" t="s">
        <v>2</v>
      </c>
      <c r="D16" s="6"/>
      <c r="E16" s="6"/>
      <c r="F16" s="8"/>
    </row>
    <row r="17" spans="1:6" ht="16.899999999999999" customHeight="1">
      <c r="A17" s="5"/>
      <c r="B17" s="6"/>
      <c r="C17" s="6" t="s">
        <v>43</v>
      </c>
      <c r="D17" s="6"/>
      <c r="E17" s="6"/>
      <c r="F17" s="8"/>
    </row>
    <row r="18" spans="1:6" ht="16.899999999999999" customHeight="1">
      <c r="A18" s="5"/>
      <c r="B18" s="6"/>
      <c r="C18" s="6"/>
      <c r="D18" s="6"/>
      <c r="E18" s="6"/>
      <c r="F18" s="8"/>
    </row>
    <row r="19" spans="1:6" ht="16.899999999999999" customHeight="1">
      <c r="A19" s="5"/>
      <c r="B19" s="6"/>
      <c r="C19" s="7"/>
      <c r="D19" s="6"/>
      <c r="E19" s="6"/>
      <c r="F19" s="8"/>
    </row>
    <row r="20" spans="1:6" ht="16.899999999999999" customHeight="1">
      <c r="A20" s="5"/>
      <c r="B20" s="6"/>
      <c r="C20" s="6"/>
      <c r="D20" s="6"/>
      <c r="E20" s="6"/>
      <c r="F20" s="8"/>
    </row>
    <row r="21" spans="1:6" ht="16.899999999999999" customHeight="1">
      <c r="A21" s="5"/>
      <c r="B21" s="6"/>
      <c r="C21" s="6"/>
      <c r="D21" s="6"/>
      <c r="E21" s="6"/>
      <c r="F21" s="8"/>
    </row>
    <row r="22" spans="1:6" ht="19.899999999999999" customHeight="1">
      <c r="A22" s="5"/>
      <c r="B22" s="7"/>
      <c r="C22" s="7"/>
      <c r="D22" s="7"/>
      <c r="E22" s="7"/>
      <c r="F22" s="11"/>
    </row>
    <row r="23" spans="1:6" ht="19.899999999999999" customHeight="1">
      <c r="A23" s="5"/>
      <c r="B23" s="7"/>
      <c r="C23" s="7"/>
      <c r="D23" s="7"/>
      <c r="E23" s="7"/>
      <c r="F23" s="11"/>
    </row>
    <row r="24" spans="1:6" ht="19.899999999999999" customHeight="1">
      <c r="A24" s="5"/>
      <c r="B24" s="7"/>
      <c r="C24" s="7"/>
      <c r="D24" s="7"/>
      <c r="E24" s="7"/>
      <c r="F24" s="11"/>
    </row>
    <row r="25" spans="1:6" ht="19.899999999999999" customHeight="1">
      <c r="A25" s="5"/>
      <c r="B25" s="7"/>
      <c r="C25" s="7"/>
      <c r="D25" s="7"/>
      <c r="E25" s="7"/>
      <c r="F25" s="11"/>
    </row>
    <row r="26" spans="1:6" ht="19.899999999999999" customHeight="1">
      <c r="A26" s="5"/>
      <c r="B26" s="7"/>
      <c r="C26" s="7"/>
      <c r="D26" s="7"/>
      <c r="E26" s="7"/>
      <c r="F26" s="11"/>
    </row>
    <row r="27" spans="1:6" ht="19.899999999999999" customHeight="1">
      <c r="A27" s="5"/>
      <c r="B27" s="7"/>
      <c r="C27" s="14" t="s">
        <v>44</v>
      </c>
      <c r="D27" s="7"/>
      <c r="E27" s="7"/>
      <c r="F27" s="11"/>
    </row>
    <row r="28" spans="1:6" ht="14.45" customHeight="1">
      <c r="A28" s="12"/>
      <c r="B28" s="13"/>
      <c r="D28" s="13"/>
      <c r="E28" s="13"/>
      <c r="F28" s="15"/>
    </row>
  </sheetData>
  <sheetProtection password="F161" sheet="1" objects="1" scenarios="1" selectLockedCells="1"/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3"/>
  <sheetViews>
    <sheetView showGridLines="0" zoomScale="94" zoomScaleNormal="94" workbookViewId="0">
      <selection activeCell="D19" sqref="A1:D19"/>
    </sheetView>
  </sheetViews>
  <sheetFormatPr defaultColWidth="6.59765625" defaultRowHeight="13.15" customHeight="1"/>
  <cols>
    <col min="1" max="1" width="7.796875" style="62" customWidth="1"/>
    <col min="2" max="2" width="36" style="26" customWidth="1"/>
    <col min="3" max="3" width="4.796875" style="26" customWidth="1"/>
    <col min="4" max="4" width="16.796875" style="26" customWidth="1"/>
    <col min="5" max="257" width="6.59765625" style="26" customWidth="1"/>
    <col min="258" max="16384" width="6.59765625" style="27"/>
  </cols>
  <sheetData>
    <row r="1" spans="1:257" ht="19.149999999999999" customHeight="1">
      <c r="A1" s="67"/>
      <c r="B1" s="68" t="s">
        <v>3</v>
      </c>
      <c r="C1" s="68"/>
      <c r="D1" s="69" t="s">
        <v>4</v>
      </c>
      <c r="E1" s="20"/>
      <c r="F1" s="20"/>
      <c r="G1" s="20"/>
      <c r="H1" s="20"/>
      <c r="I1" s="20"/>
      <c r="J1" s="20"/>
      <c r="K1" s="21"/>
    </row>
    <row r="2" spans="1:257" s="66" customFormat="1" ht="19.149999999999999" customHeight="1">
      <c r="A2" s="70"/>
      <c r="B2" s="71"/>
      <c r="C2" s="71"/>
      <c r="D2" s="72"/>
      <c r="E2" s="63"/>
      <c r="F2" s="63"/>
      <c r="G2" s="63"/>
      <c r="H2" s="63"/>
      <c r="I2" s="63"/>
      <c r="J2" s="63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pans="1:257" ht="16.899999999999999" customHeight="1">
      <c r="A3" s="73"/>
      <c r="B3" s="74"/>
      <c r="C3" s="74"/>
      <c r="D3" s="75"/>
      <c r="E3" s="22"/>
      <c r="F3" s="22"/>
      <c r="G3" s="22"/>
      <c r="H3" s="22"/>
      <c r="I3" s="22"/>
      <c r="J3" s="22"/>
      <c r="K3" s="23"/>
    </row>
    <row r="4" spans="1:257" ht="16.149999999999999" customHeight="1">
      <c r="A4" s="76" t="s">
        <v>35</v>
      </c>
      <c r="B4" s="77" t="s">
        <v>19</v>
      </c>
      <c r="C4" s="77"/>
      <c r="D4" s="78" t="e">
        <f>+#REF!</f>
        <v>#REF!</v>
      </c>
      <c r="E4" s="22"/>
      <c r="F4" s="22"/>
      <c r="G4" s="28"/>
      <c r="H4" s="28"/>
      <c r="I4" s="22"/>
      <c r="J4" s="22"/>
      <c r="K4" s="23"/>
    </row>
    <row r="5" spans="1:257" ht="16.149999999999999" customHeight="1">
      <c r="A5" s="79" t="s">
        <v>36</v>
      </c>
      <c r="B5" s="80" t="s">
        <v>20</v>
      </c>
      <c r="C5" s="80"/>
      <c r="D5" s="78" t="e">
        <f>+#REF!</f>
        <v>#REF!</v>
      </c>
      <c r="E5" s="22"/>
      <c r="F5" s="22"/>
      <c r="G5" s="28"/>
      <c r="H5" s="28"/>
      <c r="I5" s="22"/>
      <c r="J5" s="22"/>
      <c r="K5" s="23"/>
    </row>
    <row r="6" spans="1:257" ht="16.149999999999999" customHeight="1">
      <c r="A6" s="79" t="s">
        <v>37</v>
      </c>
      <c r="B6" s="81" t="s">
        <v>21</v>
      </c>
      <c r="C6" s="81"/>
      <c r="D6" s="78">
        <f>+'SKLOP III'!F18</f>
        <v>0</v>
      </c>
      <c r="E6" s="22"/>
      <c r="F6" s="22"/>
      <c r="G6" s="28"/>
      <c r="H6" s="28"/>
      <c r="I6" s="22"/>
      <c r="J6" s="22"/>
      <c r="K6" s="23"/>
    </row>
    <row r="7" spans="1:257" ht="16.149999999999999" customHeight="1">
      <c r="A7" s="79" t="s">
        <v>38</v>
      </c>
      <c r="B7" s="81" t="s">
        <v>32</v>
      </c>
      <c r="C7" s="81"/>
      <c r="D7" s="78" t="e">
        <f>+#REF!</f>
        <v>#REF!</v>
      </c>
      <c r="E7" s="22"/>
      <c r="F7" s="22"/>
      <c r="G7" s="28"/>
      <c r="H7" s="28"/>
      <c r="I7" s="22"/>
      <c r="J7" s="22"/>
      <c r="K7" s="23"/>
    </row>
    <row r="8" spans="1:257" ht="16.149999999999999" customHeight="1">
      <c r="A8" s="79" t="s">
        <v>39</v>
      </c>
      <c r="B8" s="81" t="s">
        <v>33</v>
      </c>
      <c r="C8" s="81"/>
      <c r="D8" s="78" t="e">
        <f>+#REF!</f>
        <v>#REF!</v>
      </c>
      <c r="E8" s="22"/>
      <c r="F8" s="22"/>
      <c r="G8" s="28"/>
      <c r="H8" s="28"/>
      <c r="I8" s="22"/>
      <c r="J8" s="22"/>
      <c r="K8" s="23"/>
    </row>
    <row r="9" spans="1:257" ht="16.149999999999999" customHeight="1">
      <c r="A9" s="79" t="s">
        <v>40</v>
      </c>
      <c r="B9" s="82" t="s">
        <v>42</v>
      </c>
      <c r="C9" s="82"/>
      <c r="D9" s="78" t="e">
        <f>+#REF!</f>
        <v>#REF!</v>
      </c>
      <c r="E9" s="22"/>
      <c r="F9" s="22"/>
      <c r="G9" s="28"/>
      <c r="H9" s="28"/>
      <c r="I9" s="22"/>
      <c r="J9" s="22"/>
      <c r="K9" s="23"/>
    </row>
    <row r="10" spans="1:257" ht="16.149999999999999" customHeight="1">
      <c r="A10" s="79" t="s">
        <v>41</v>
      </c>
      <c r="B10" s="81" t="s">
        <v>34</v>
      </c>
      <c r="C10" s="81"/>
      <c r="D10" s="78" t="e">
        <f>+#REF!</f>
        <v>#REF!</v>
      </c>
      <c r="E10" s="22"/>
      <c r="F10" s="22"/>
      <c r="G10" s="28"/>
      <c r="H10" s="28"/>
      <c r="I10" s="22"/>
      <c r="J10" s="22"/>
      <c r="K10" s="23"/>
    </row>
    <row r="11" spans="1:257" ht="45.6" customHeight="1">
      <c r="A11" s="83" t="s">
        <v>45</v>
      </c>
      <c r="B11" s="84" t="s">
        <v>17</v>
      </c>
      <c r="C11" s="84"/>
      <c r="D11" s="78" t="e">
        <f>+#REF!</f>
        <v>#REF!</v>
      </c>
      <c r="E11" s="22"/>
      <c r="F11" s="22"/>
      <c r="G11" s="22"/>
      <c r="H11" s="22"/>
      <c r="I11" s="22"/>
      <c r="J11" s="22"/>
      <c r="K11" s="23"/>
    </row>
    <row r="12" spans="1:257" ht="17.649999999999999" customHeight="1">
      <c r="A12" s="85"/>
      <c r="B12" s="86"/>
      <c r="C12" s="86"/>
      <c r="D12" s="87"/>
      <c r="E12" s="22"/>
      <c r="F12" s="22"/>
      <c r="G12" s="22"/>
      <c r="H12" s="22"/>
      <c r="I12" s="22"/>
      <c r="J12" s="22"/>
      <c r="K12" s="23"/>
    </row>
    <row r="13" spans="1:257" ht="18" customHeight="1">
      <c r="A13" s="88"/>
      <c r="B13" s="89" t="s">
        <v>5</v>
      </c>
      <c r="C13" s="89"/>
      <c r="D13" s="90" t="e">
        <f>SUM(D4:D12)</f>
        <v>#REF!</v>
      </c>
      <c r="E13" s="24"/>
      <c r="F13" s="24"/>
      <c r="G13" s="24"/>
      <c r="H13" s="24"/>
      <c r="I13" s="24"/>
      <c r="J13" s="24"/>
      <c r="K13" s="25"/>
    </row>
    <row r="14" spans="1:257" ht="17.649999999999999" customHeight="1">
      <c r="A14" s="91"/>
      <c r="B14" s="86"/>
      <c r="C14" s="86"/>
      <c r="D14" s="87"/>
      <c r="E14" s="22"/>
      <c r="F14" s="22"/>
      <c r="G14" s="22"/>
      <c r="H14" s="22"/>
      <c r="I14" s="22"/>
      <c r="J14" s="22"/>
      <c r="K14" s="23"/>
    </row>
    <row r="15" spans="1:257" ht="16.899999999999999" customHeight="1">
      <c r="A15" s="85"/>
      <c r="B15" s="92" t="s">
        <v>6</v>
      </c>
      <c r="C15" s="92"/>
      <c r="D15" s="75" t="e">
        <f>D13*0.22</f>
        <v>#REF!</v>
      </c>
      <c r="E15" s="22"/>
      <c r="F15" s="22"/>
      <c r="G15" s="22"/>
      <c r="H15" s="22"/>
      <c r="I15" s="22"/>
      <c r="J15" s="22"/>
      <c r="K15" s="23"/>
    </row>
    <row r="16" spans="1:257" ht="17.649999999999999" customHeight="1">
      <c r="A16" s="85"/>
      <c r="B16" s="74"/>
      <c r="C16" s="74"/>
      <c r="D16" s="87"/>
      <c r="E16" s="22"/>
      <c r="F16" s="22"/>
      <c r="G16" s="22"/>
      <c r="H16" s="22"/>
      <c r="I16" s="22"/>
      <c r="J16" s="22"/>
      <c r="K16" s="23"/>
    </row>
    <row r="17" spans="1:11" ht="18" customHeight="1">
      <c r="A17" s="93"/>
      <c r="B17" s="89" t="s">
        <v>7</v>
      </c>
      <c r="C17" s="89"/>
      <c r="D17" s="90" t="e">
        <f>D13+D15</f>
        <v>#REF!</v>
      </c>
      <c r="E17" s="24"/>
      <c r="F17" s="24"/>
      <c r="G17" s="24"/>
      <c r="H17" s="24"/>
      <c r="I17" s="24"/>
      <c r="J17" s="24"/>
      <c r="K17" s="25"/>
    </row>
    <row r="18" spans="1:11" ht="17.649999999999999" customHeight="1">
      <c r="A18" s="85"/>
      <c r="B18" s="74"/>
      <c r="C18" s="74"/>
      <c r="D18" s="87"/>
      <c r="E18" s="22"/>
      <c r="F18" s="22"/>
      <c r="G18" s="22"/>
      <c r="H18" s="22"/>
      <c r="I18" s="22"/>
      <c r="J18" s="22"/>
      <c r="K18" s="23"/>
    </row>
    <row r="19" spans="1:11" ht="13.15" customHeight="1">
      <c r="A19" s="94"/>
      <c r="B19" s="95"/>
      <c r="C19" s="95"/>
      <c r="D19" s="95"/>
    </row>
    <row r="20" spans="1:11" ht="13.15" customHeight="1">
      <c r="A20" s="37"/>
      <c r="B20" s="17"/>
      <c r="C20" s="17"/>
      <c r="D20" s="17"/>
    </row>
    <row r="21" spans="1:11" ht="13.15" customHeight="1">
      <c r="A21" s="37"/>
      <c r="B21" s="17"/>
      <c r="C21" s="17"/>
      <c r="D21" s="17"/>
    </row>
    <row r="22" spans="1:11" ht="13.15" customHeight="1">
      <c r="A22" s="37"/>
      <c r="B22" s="17"/>
      <c r="C22" s="17"/>
      <c r="D22" s="17"/>
    </row>
    <row r="23" spans="1:11" ht="13.15" customHeight="1">
      <c r="A23" s="37"/>
      <c r="B23" s="17"/>
      <c r="C23" s="17"/>
      <c r="D23" s="17"/>
    </row>
  </sheetData>
  <sheetProtection password="F161" sheet="1" objects="1" scenarios="1" selectLockedCells="1"/>
  <pageMargins left="0.75" right="0.75" top="1" bottom="1" header="0.5" footer="0.5"/>
  <pageSetup scale="85"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"/>
  <sheetViews>
    <sheetView tabSelected="1" zoomScale="96" zoomScaleNormal="96" workbookViewId="0">
      <selection activeCell="E18" sqref="E18"/>
    </sheetView>
  </sheetViews>
  <sheetFormatPr defaultColWidth="6.59765625" defaultRowHeight="11.25"/>
  <cols>
    <col min="1" max="1" width="7" style="37" customWidth="1"/>
    <col min="2" max="2" width="32.19921875" style="47" customWidth="1"/>
    <col min="3" max="3" width="4.796875" style="54" customWidth="1"/>
    <col min="4" max="4" width="5.5" style="54" customWidth="1"/>
    <col min="5" max="5" width="10.796875" style="55" customWidth="1"/>
    <col min="6" max="6" width="10.5" style="53" customWidth="1"/>
    <col min="7" max="254" width="6.59765625" style="47" customWidth="1"/>
    <col min="255" max="16384" width="6.59765625" style="48"/>
  </cols>
  <sheetData>
    <row r="1" spans="1:254" s="38" customFormat="1">
      <c r="A1" s="29"/>
      <c r="B1" s="30" t="s">
        <v>46</v>
      </c>
      <c r="C1" s="31" t="s">
        <v>8</v>
      </c>
      <c r="D1" s="32" t="s">
        <v>9</v>
      </c>
      <c r="E1" s="33" t="s">
        <v>10</v>
      </c>
      <c r="F1" s="34" t="s">
        <v>4</v>
      </c>
      <c r="G1" s="35"/>
      <c r="H1" s="35"/>
      <c r="I1" s="35"/>
      <c r="J1" s="35"/>
      <c r="K1" s="35"/>
      <c r="L1" s="35"/>
      <c r="M1" s="35"/>
      <c r="N1" s="36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</row>
    <row r="2" spans="1:254">
      <c r="A2" s="39"/>
      <c r="B2" s="40"/>
      <c r="C2" s="41"/>
      <c r="D2" s="42"/>
      <c r="E2" s="43"/>
      <c r="F2" s="44"/>
      <c r="G2" s="45"/>
      <c r="H2" s="45"/>
      <c r="I2" s="45"/>
      <c r="J2" s="45"/>
      <c r="K2" s="45"/>
      <c r="L2" s="45"/>
      <c r="M2" s="45"/>
      <c r="N2" s="46"/>
    </row>
    <row r="3" spans="1:254" ht="45">
      <c r="A3" s="39"/>
      <c r="B3" s="49" t="s">
        <v>11</v>
      </c>
      <c r="C3" s="41"/>
      <c r="D3" s="42"/>
      <c r="E3" s="43"/>
      <c r="F3" s="44"/>
      <c r="G3" s="45"/>
      <c r="H3" s="45"/>
      <c r="I3" s="45"/>
      <c r="J3" s="45"/>
      <c r="K3" s="45"/>
      <c r="L3" s="45"/>
      <c r="M3" s="45"/>
      <c r="N3" s="46"/>
    </row>
    <row r="4" spans="1:254" ht="45">
      <c r="A4" s="39"/>
      <c r="B4" s="49" t="s">
        <v>18</v>
      </c>
      <c r="C4" s="41"/>
      <c r="D4" s="42"/>
      <c r="E4" s="43"/>
      <c r="F4" s="44"/>
      <c r="G4" s="45"/>
      <c r="H4" s="45"/>
      <c r="I4" s="45"/>
      <c r="J4" s="45"/>
      <c r="K4" s="45"/>
      <c r="L4" s="45"/>
      <c r="M4" s="45"/>
      <c r="N4" s="46"/>
    </row>
    <row r="6" spans="1:254" s="38" customFormat="1">
      <c r="A6" s="37" t="s">
        <v>37</v>
      </c>
      <c r="B6" s="59" t="s">
        <v>21</v>
      </c>
      <c r="C6" s="51"/>
      <c r="D6" s="51"/>
      <c r="E6" s="52"/>
      <c r="F6" s="53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8" spans="1:254">
      <c r="B8" s="60" t="s">
        <v>31</v>
      </c>
    </row>
    <row r="9" spans="1:254" ht="13.9" customHeight="1">
      <c r="B9" s="50" t="s">
        <v>22</v>
      </c>
    </row>
    <row r="10" spans="1:254">
      <c r="B10" s="50" t="s">
        <v>23</v>
      </c>
    </row>
    <row r="11" spans="1:254">
      <c r="B11" s="50" t="s">
        <v>24</v>
      </c>
    </row>
    <row r="12" spans="1:254">
      <c r="B12" s="50" t="s">
        <v>25</v>
      </c>
    </row>
    <row r="13" spans="1:254" ht="22.5">
      <c r="B13" s="50" t="s">
        <v>26</v>
      </c>
    </row>
    <row r="14" spans="1:254">
      <c r="B14" s="50" t="s">
        <v>27</v>
      </c>
    </row>
    <row r="15" spans="1:254">
      <c r="B15" s="50" t="s">
        <v>29</v>
      </c>
    </row>
    <row r="16" spans="1:254">
      <c r="B16" s="50" t="s">
        <v>28</v>
      </c>
    </row>
    <row r="17" spans="1:6" ht="56.25">
      <c r="B17" s="61" t="s">
        <v>30</v>
      </c>
      <c r="C17" s="56"/>
      <c r="D17" s="56"/>
      <c r="E17" s="57"/>
      <c r="F17" s="58"/>
    </row>
    <row r="18" spans="1:6" s="47" customFormat="1">
      <c r="A18" s="37"/>
      <c r="C18" s="54" t="s">
        <v>12</v>
      </c>
      <c r="D18" s="54">
        <v>1</v>
      </c>
      <c r="E18" s="96"/>
      <c r="F18" s="53">
        <f>+D18*E18</f>
        <v>0</v>
      </c>
    </row>
  </sheetData>
  <sheetProtection password="F161" sheet="1" objects="1" scenarios="1" selectLockedCells="1"/>
  <pageMargins left="0.74803149606299213" right="0.74803149606299213" top="0.98425196850393704" bottom="0.98425196850393704" header="0.51181102362204722" footer="0.51181102362204722"/>
  <pageSetup scale="90"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STRAN</vt:lpstr>
      <vt:lpstr>REKAPITULACIJA TEH. OPREMA</vt:lpstr>
      <vt:lpstr>SKLOP III</vt:lpstr>
      <vt:lpstr>'1. STRAN'!Print_Area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Stimec</dc:creator>
  <cp:lastModifiedBy>Darja Kolaric</cp:lastModifiedBy>
  <cp:lastPrinted>2015-09-15T11:53:29Z</cp:lastPrinted>
  <dcterms:created xsi:type="dcterms:W3CDTF">2014-07-03T05:45:19Z</dcterms:created>
  <dcterms:modified xsi:type="dcterms:W3CDTF">2015-09-15T11:53:36Z</dcterms:modified>
</cp:coreProperties>
</file>